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0" i="1"/>
  <c r="L10"/>
  <c r="J10"/>
  <c r="I10"/>
  <c r="H10"/>
  <c r="G10"/>
  <c r="L51" l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38" l="1"/>
  <c r="I157"/>
  <c r="L176"/>
  <c r="J176"/>
  <c r="I176"/>
  <c r="G176"/>
  <c r="G157"/>
  <c r="F157"/>
  <c r="L157"/>
  <c r="H157"/>
  <c r="L138"/>
  <c r="I138"/>
  <c r="J119"/>
  <c r="I119"/>
  <c r="G119"/>
  <c r="L119"/>
  <c r="H138"/>
  <c r="J157"/>
  <c r="F176"/>
  <c r="H195"/>
  <c r="F119"/>
  <c r="H100"/>
  <c r="G100"/>
  <c r="L100"/>
  <c r="F100"/>
  <c r="J100"/>
  <c r="L81"/>
  <c r="J81"/>
  <c r="I81"/>
  <c r="F81"/>
  <c r="G81"/>
  <c r="H81"/>
  <c r="J62"/>
  <c r="I62"/>
  <c r="H62"/>
  <c r="G62"/>
  <c r="L62"/>
  <c r="F62"/>
  <c r="H43"/>
  <c r="L43"/>
  <c r="G43"/>
  <c r="F43"/>
  <c r="J43"/>
  <c r="I43"/>
  <c r="J24"/>
  <c r="L24"/>
  <c r="I24"/>
  <c r="F24"/>
  <c r="H24"/>
  <c r="G24"/>
  <c r="H196" l="1"/>
  <c r="L196"/>
  <c r="F196"/>
  <c r="G196"/>
  <c r="J196"/>
  <c r="I196"/>
</calcChain>
</file>

<file path=xl/sharedStrings.xml><?xml version="1.0" encoding="utf-8"?>
<sst xmlns="http://schemas.openxmlformats.org/spreadsheetml/2006/main" count="426" uniqueCount="161">
  <si>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</si>
  <si>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</si>
  <si>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</si>
  <si>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</si>
  <si>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</si>
  <si>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</si>
  <si>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</si>
  <si>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</si>
  <si>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</si>
  <si>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</si>
  <si>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</si>
  <si>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</si>
  <si>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</si>
  <si>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</si>
  <si>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</si>
  <si>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</si>
  <si>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</si>
  <si>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</si>
  <si>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</si>
  <si>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</si>
  <si>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</si>
  <si>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</si>
  <si>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</si>
  <si>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</si>
  <si>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</si>
  <si>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</si>
  <si>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</si>
  <si>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</si>
  <si>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</si>
  <si>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</si>
  <si>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</si>
  <si>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</si>
  <si>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</si>
  <si>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</si>
  <si>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</si>
  <si>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</si>
  <si>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</si>
  <si>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</si>
  <si>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</si>
  <si>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</si>
  <si>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</si>
  <si>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</si>
  <si>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</si>
  <si>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</si>
  <si>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</si>
  <si>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</si>
  <si>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7,,4</t>
  </si>
  <si>
    <t>138/94</t>
  </si>
  <si>
    <t>403/94</t>
  </si>
  <si>
    <t>Хлеб пшеничный</t>
  </si>
  <si>
    <t>464/94</t>
  </si>
  <si>
    <t>Чай с сахаром и лимоном</t>
  </si>
  <si>
    <t>686/04</t>
  </si>
  <si>
    <t>Салат из отв.картофеля с зеленым горошком</t>
  </si>
  <si>
    <t>129/94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</si>
  <si>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</si>
  <si>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</si>
  <si>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</si>
  <si>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</si>
  <si>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</si>
  <si>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</si>
  <si>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Хлеб ржаной</t>
  </si>
  <si>
    <t>332/94</t>
  </si>
  <si>
    <t>Картофельное пюре</t>
  </si>
  <si>
    <t>472/94</t>
  </si>
  <si>
    <t>Напиток витаминизированный</t>
  </si>
  <si>
    <t>Яйцо вареное</t>
  </si>
  <si>
    <t>110/94</t>
  </si>
  <si>
    <t>Каша молочная пшенная с маслом</t>
  </si>
  <si>
    <t>262/94</t>
  </si>
  <si>
    <t>Слойка с творогом</t>
  </si>
  <si>
    <t>Кисель витаминизированный</t>
  </si>
  <si>
    <t>82/03</t>
  </si>
  <si>
    <t>439/94</t>
  </si>
  <si>
    <t>493/94</t>
  </si>
  <si>
    <t>Напиток мз шиповника</t>
  </si>
  <si>
    <t>705/04</t>
  </si>
  <si>
    <t>Винегрет овощной</t>
  </si>
  <si>
    <t>71/04</t>
  </si>
  <si>
    <t>212/97</t>
  </si>
  <si>
    <t>505/04</t>
  </si>
  <si>
    <t>638/04</t>
  </si>
  <si>
    <t>Кофейный напиток</t>
  </si>
  <si>
    <t>692/04</t>
  </si>
  <si>
    <t>7//03</t>
  </si>
  <si>
    <t>19//03</t>
  </si>
  <si>
    <t>416/94</t>
  </si>
  <si>
    <t>132/94</t>
  </si>
  <si>
    <t>324/94</t>
  </si>
  <si>
    <t>541/04</t>
  </si>
  <si>
    <t>1//04</t>
  </si>
  <si>
    <t>120/94</t>
  </si>
  <si>
    <t>Компот из свежих яблок</t>
  </si>
  <si>
    <t>Яйцо вареное с кукурузой</t>
  </si>
  <si>
    <t>Котлета рыбная с маслом</t>
  </si>
  <si>
    <t>Компот из сухофруктов</t>
  </si>
  <si>
    <t>Салат из свежей капусты с морковью</t>
  </si>
  <si>
    <t>43/04</t>
  </si>
  <si>
    <t>64/03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</si>
  <si>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</si>
  <si>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</si>
  <si>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</si>
  <si>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</si>
  <si>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</si>
  <si>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</si>
  <si>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</si>
  <si>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</si>
  <si>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</si>
  <si>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</si>
  <si>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</si>
  <si>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</si>
  <si>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</si>
  <si>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</si>
  <si>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</si>
  <si>
    <t>Суп картофельный с курицей</t>
  </si>
  <si>
    <t>макароны отварные с сыром</t>
  </si>
  <si>
    <t>54-3г</t>
  </si>
  <si>
    <t>54-23м</t>
  </si>
  <si>
    <t>Груша</t>
  </si>
  <si>
    <t>Запеканка из творога со сгущеным молоком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</si>
  <si>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</si>
  <si>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</si>
  <si>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</si>
  <si>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</si>
  <si>
    <t>Ватрушка "Лакомка"</t>
  </si>
  <si>
    <t>78/03</t>
  </si>
  <si>
    <t>Напиток из шиповника</t>
  </si>
  <si>
    <t>Суп гороховый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</si>
  <si>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</si>
  <si>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</si>
  <si>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</si>
  <si>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</si>
  <si>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Щи из свежей капусты с курицей и сметаной</t>
  </si>
  <si>
    <t>Салат из капусты и моркови</t>
  </si>
  <si>
    <t>Каша молочная манная</t>
  </si>
  <si>
    <t>Биточки рубленые из птицы</t>
  </si>
  <si>
    <t>салат из свеклы отварной</t>
  </si>
  <si>
    <t>54-13з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</si>
  <si>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</si>
  <si>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</si>
  <si>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</si>
  <si>
    <t>Ватрушка с творогом</t>
  </si>
  <si>
    <t xml:space="preserve">Каша молочная пшенная </t>
  </si>
  <si>
    <t>биточек из курицы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</si>
  <si>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</si>
  <si>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</si>
  <si>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</si>
  <si>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</si>
  <si>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</si>
  <si>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</si>
  <si>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</si>
  <si>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</si>
  <si>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</si>
  <si>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</si>
  <si>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</si>
  <si>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</si>
  <si>
    <t>Салат из моркови и яблок</t>
  </si>
  <si>
    <t>54-11з</t>
  </si>
  <si>
    <t>Каша рисовая</t>
  </si>
  <si>
    <t>Тефтели в томатном соусе</t>
  </si>
  <si>
    <t>Каша молочная рисовая с маслом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</si>
</sst>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103</v>
      </c>
      <c r="D1" s="62"/>
      <c r="E1" s="62"/>
      <c r="F1" s="12" t="s">
        <v>102</v>
      </c>
      <c r="G1" s="2" t="s">
        <v>16</v>
      </c>
      <c r="H1" s="63" t="s">
        <v>104</v>
      </c>
      <c r="I1" s="63"/>
      <c r="J1" s="63"/>
      <c r="K1" s="63"/>
    </row>
    <row r="2" spans="1:12" ht="18">
      <c r="A2" s="35" t="s">
        <v>6</v>
      </c>
      <c r="C2" s="2"/>
      <c r="G2" s="2" t="s">
        <v>17</v>
      </c>
      <c r="H2" s="63" t="s">
        <v>105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2" t="s">
        <v>160</v>
      </c>
      <c r="F6" s="43">
        <v>200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38</v>
      </c>
      <c r="L6" s="43">
        <v>15</v>
      </c>
    </row>
    <row r="7" spans="1:12" ht="15">
      <c r="A7" s="23"/>
      <c r="B7" s="15"/>
      <c r="C7" s="11"/>
      <c r="D7" s="6" t="s">
        <v>25</v>
      </c>
      <c r="E7" s="42" t="s">
        <v>39</v>
      </c>
      <c r="F7" s="43">
        <v>100</v>
      </c>
      <c r="G7" s="43">
        <v>3.5</v>
      </c>
      <c r="H7" s="43">
        <v>3.1</v>
      </c>
      <c r="I7" s="43">
        <v>16.3</v>
      </c>
      <c r="J7" s="43">
        <v>107.1</v>
      </c>
      <c r="K7" s="44" t="s">
        <v>40</v>
      </c>
      <c r="L7" s="43">
        <v>20</v>
      </c>
    </row>
    <row r="8" spans="1:12" ht="15">
      <c r="A8" s="23"/>
      <c r="B8" s="15"/>
      <c r="C8" s="11"/>
      <c r="D8" s="7" t="s">
        <v>21</v>
      </c>
      <c r="E8" s="42" t="s">
        <v>41</v>
      </c>
      <c r="F8" s="43">
        <v>180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42</v>
      </c>
      <c r="L8" s="43">
        <v>15.2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3.8</v>
      </c>
      <c r="H9" s="43">
        <v>0.5</v>
      </c>
      <c r="I9" s="43">
        <v>21.9</v>
      </c>
      <c r="J9" s="43">
        <v>88.2</v>
      </c>
      <c r="K9" s="44" t="s">
        <v>40</v>
      </c>
      <c r="L9" s="43">
        <v>1.8</v>
      </c>
    </row>
    <row r="10" spans="1:12" ht="15">
      <c r="A10" s="23"/>
      <c r="B10" s="15"/>
      <c r="C10" s="11"/>
      <c r="D10" s="7" t="s">
        <v>23</v>
      </c>
      <c r="E10" s="42"/>
      <c r="F10" s="43">
        <f>SUM(F6:F9)</f>
        <v>510</v>
      </c>
      <c r="G10" s="43">
        <f>SUM(G6:G9)</f>
        <v>19.399999999999999</v>
      </c>
      <c r="H10" s="43">
        <f>SUM(H6:H9)</f>
        <v>17.399999999999999</v>
      </c>
      <c r="I10" s="43">
        <f>SUM(I6:I9)</f>
        <v>115.30000000000001</v>
      </c>
      <c r="J10" s="43">
        <f>SUM(J6:J9)</f>
        <v>672.30000000000007</v>
      </c>
      <c r="K10" s="44"/>
      <c r="L10" s="43">
        <f>SUM(L6:L9)</f>
        <v>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1020</v>
      </c>
      <c r="G13" s="19">
        <f t="shared" ref="G13:J13" si="0">SUM(G6:G12)</f>
        <v>38.799999999999997</v>
      </c>
      <c r="H13" s="19">
        <f t="shared" si="0"/>
        <v>34.799999999999997</v>
      </c>
      <c r="I13" s="19">
        <f t="shared" si="0"/>
        <v>230.60000000000002</v>
      </c>
      <c r="J13" s="19">
        <f t="shared" si="0"/>
        <v>1344.6000000000001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106</v>
      </c>
      <c r="F14" s="43">
        <v>60</v>
      </c>
      <c r="G14" s="43">
        <v>0.85</v>
      </c>
      <c r="H14" s="43">
        <v>3.6</v>
      </c>
      <c r="I14" s="43">
        <v>4.9000000000000004</v>
      </c>
      <c r="J14" s="43">
        <v>7.8</v>
      </c>
      <c r="K14" s="44" t="s">
        <v>45</v>
      </c>
      <c r="L14" s="43">
        <v>9</v>
      </c>
    </row>
    <row r="15" spans="1:12" ht="15">
      <c r="A15" s="23"/>
      <c r="B15" s="15"/>
      <c r="C15" s="11"/>
      <c r="D15" s="7" t="s">
        <v>26</v>
      </c>
      <c r="E15" s="42" t="s">
        <v>108</v>
      </c>
      <c r="F15" s="43">
        <v>200</v>
      </c>
      <c r="G15" s="43">
        <v>15.6</v>
      </c>
      <c r="H15" s="43" t="s">
        <v>46</v>
      </c>
      <c r="I15" s="43">
        <v>22.3</v>
      </c>
      <c r="J15" s="43">
        <v>218.6</v>
      </c>
      <c r="K15" s="44" t="s">
        <v>47</v>
      </c>
      <c r="L15" s="43">
        <v>27</v>
      </c>
    </row>
    <row r="16" spans="1:12" ht="15">
      <c r="A16" s="23"/>
      <c r="B16" s="15"/>
      <c r="C16" s="11"/>
      <c r="D16" s="7" t="s">
        <v>27</v>
      </c>
      <c r="E16" s="42" t="s">
        <v>107</v>
      </c>
      <c r="F16" s="43">
        <v>180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48</v>
      </c>
      <c r="L16" s="43">
        <v>40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4" t="s">
        <v>81</v>
      </c>
      <c r="L18" s="43">
        <v>4.3</v>
      </c>
    </row>
    <row r="19" spans="1:12" ht="15">
      <c r="A19" s="23"/>
      <c r="B19" s="15"/>
      <c r="C19" s="11"/>
      <c r="D19" s="7" t="s">
        <v>30</v>
      </c>
      <c r="E19" s="42" t="s">
        <v>49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40</v>
      </c>
      <c r="L19" s="43">
        <v>1.8</v>
      </c>
    </row>
    <row r="20" spans="1:12" ht="15">
      <c r="A20" s="23"/>
      <c r="B20" s="15"/>
      <c r="C20" s="11"/>
      <c r="D20" s="7" t="s">
        <v>31</v>
      </c>
      <c r="E20" s="42" t="s">
        <v>61</v>
      </c>
      <c r="F20" s="43">
        <v>30</v>
      </c>
      <c r="G20" s="43">
        <v>2.7</v>
      </c>
      <c r="H20" s="43">
        <v>0.4</v>
      </c>
      <c r="I20" s="43">
        <v>16.3</v>
      </c>
      <c r="J20" s="43">
        <v>74.2</v>
      </c>
      <c r="K20" s="44" t="s">
        <v>40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1720</v>
      </c>
      <c r="G24" s="32">
        <f t="shared" ref="G24:J24" si="4">G13+G23</f>
        <v>94.15</v>
      </c>
      <c r="H24" s="32">
        <f t="shared" si="4"/>
        <v>94</v>
      </c>
      <c r="I24" s="32">
        <f t="shared" si="4"/>
        <v>367</v>
      </c>
      <c r="J24" s="32">
        <f t="shared" si="4"/>
        <v>2636.7000000000003</v>
      </c>
      <c r="K24" s="32"/>
      <c r="L24" s="32">
        <f t="shared" ref="L24" si="5">L13+L23</f>
        <v>188.1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109</v>
      </c>
      <c r="F25" s="57">
        <v>200</v>
      </c>
      <c r="G25" s="40">
        <v>8</v>
      </c>
      <c r="H25" s="40">
        <v>11.06</v>
      </c>
      <c r="I25" s="40">
        <v>44.32</v>
      </c>
      <c r="J25" s="40">
        <v>312</v>
      </c>
      <c r="K25" s="53" t="s">
        <v>86</v>
      </c>
      <c r="L25" s="40">
        <v>20</v>
      </c>
    </row>
    <row r="26" spans="1:12" ht="15">
      <c r="A26" s="14"/>
      <c r="B26" s="15"/>
      <c r="C26" s="11"/>
      <c r="D26" s="6" t="s">
        <v>25</v>
      </c>
      <c r="E26" s="42" t="s">
        <v>66</v>
      </c>
      <c r="F26" s="43">
        <v>50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 t="s">
        <v>45</v>
      </c>
      <c r="L26" s="43">
        <v>8</v>
      </c>
    </row>
    <row r="27" spans="1:12" ht="15">
      <c r="A27" s="14"/>
      <c r="B27" s="15"/>
      <c r="C27" s="11"/>
      <c r="D27" s="7" t="s">
        <v>21</v>
      </c>
      <c r="E27" s="42" t="s">
        <v>51</v>
      </c>
      <c r="F27" s="43">
        <v>180</v>
      </c>
      <c r="G27" s="43">
        <v>0.4</v>
      </c>
      <c r="H27" s="43">
        <v>0</v>
      </c>
      <c r="I27" s="43">
        <v>15.3</v>
      </c>
      <c r="J27" s="43">
        <v>61</v>
      </c>
      <c r="K27" s="44" t="s">
        <v>52</v>
      </c>
      <c r="L27" s="43">
        <v>6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30</v>
      </c>
      <c r="G28" s="43">
        <v>3.8</v>
      </c>
      <c r="H28" s="43">
        <v>0.5</v>
      </c>
      <c r="I28" s="43">
        <v>21.9</v>
      </c>
      <c r="J28" s="43">
        <v>88.2</v>
      </c>
      <c r="K28" s="44" t="s">
        <v>40</v>
      </c>
      <c r="L28" s="43">
        <v>1.8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44</v>
      </c>
      <c r="E30" s="42" t="s">
        <v>110</v>
      </c>
      <c r="F30" s="43">
        <v>30</v>
      </c>
      <c r="G30" s="43">
        <v>1.41</v>
      </c>
      <c r="H30" s="43">
        <v>1.43</v>
      </c>
      <c r="I30" s="43">
        <v>11.2</v>
      </c>
      <c r="J30" s="43">
        <v>37.5</v>
      </c>
      <c r="K30" s="51" t="s">
        <v>90</v>
      </c>
      <c r="L30" s="43">
        <v>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6">SUM(G25:G31)</f>
        <v>18.71</v>
      </c>
      <c r="H32" s="19">
        <f t="shared" ref="H32" si="7">SUM(H25:H31)</f>
        <v>17.59</v>
      </c>
      <c r="I32" s="19">
        <f t="shared" ref="I32" si="8">SUM(I25:I31)</f>
        <v>93.02</v>
      </c>
      <c r="J32" s="19">
        <f t="shared" ref="J32:L32" si="9">SUM(J25:J31)</f>
        <v>561.70000000000005</v>
      </c>
      <c r="K32" s="25"/>
      <c r="L32" s="19">
        <f t="shared" si="9"/>
        <v>49.8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2" t="s">
        <v>85</v>
      </c>
      <c r="L33" s="43">
        <v>5.2</v>
      </c>
    </row>
    <row r="34" spans="1:12" ht="15">
      <c r="A34" s="14"/>
      <c r="B34" s="15"/>
      <c r="C34" s="11"/>
      <c r="D34" s="7" t="s">
        <v>26</v>
      </c>
      <c r="E34" s="42" t="s">
        <v>112</v>
      </c>
      <c r="F34" s="43">
        <v>200</v>
      </c>
      <c r="G34" s="43">
        <v>1.3</v>
      </c>
      <c r="H34" s="43">
        <v>1</v>
      </c>
      <c r="I34" s="43">
        <v>8.8000000000000007</v>
      </c>
      <c r="J34" s="43">
        <v>47</v>
      </c>
      <c r="K34" s="44" t="s">
        <v>111</v>
      </c>
      <c r="L34" s="43">
        <v>20</v>
      </c>
    </row>
    <row r="35" spans="1:12" ht="15">
      <c r="A35" s="14"/>
      <c r="B35" s="15"/>
      <c r="C35" s="11"/>
      <c r="D35" s="7" t="s">
        <v>27</v>
      </c>
      <c r="E35" s="42" t="s">
        <v>113</v>
      </c>
      <c r="F35" s="43">
        <v>50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55</v>
      </c>
      <c r="L35" s="43">
        <v>40</v>
      </c>
    </row>
    <row r="36" spans="1:12" ht="15">
      <c r="A36" s="14"/>
      <c r="B36" s="15"/>
      <c r="C36" s="11"/>
      <c r="D36" s="7" t="s">
        <v>28</v>
      </c>
      <c r="E36" s="42" t="s">
        <v>56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60</v>
      </c>
      <c r="L36" s="43">
        <v>6</v>
      </c>
    </row>
    <row r="37" spans="1:12" ht="15">
      <c r="A37" s="14"/>
      <c r="B37" s="15"/>
      <c r="C37" s="11"/>
      <c r="D37" s="7" t="s">
        <v>29</v>
      </c>
      <c r="E37" s="42" t="s">
        <v>58</v>
      </c>
      <c r="F37" s="43">
        <v>180</v>
      </c>
      <c r="G37" s="43">
        <v>0.4</v>
      </c>
      <c r="H37" s="43">
        <v>0</v>
      </c>
      <c r="I37" s="43">
        <v>26.4</v>
      </c>
      <c r="J37" s="43">
        <v>102</v>
      </c>
      <c r="K37" s="44" t="s">
        <v>57</v>
      </c>
      <c r="L37" s="43">
        <v>5</v>
      </c>
    </row>
    <row r="38" spans="1:12" ht="15">
      <c r="A38" s="14"/>
      <c r="B38" s="15"/>
      <c r="C38" s="11"/>
      <c r="D38" s="7" t="s">
        <v>30</v>
      </c>
      <c r="E38" s="42" t="s">
        <v>49</v>
      </c>
      <c r="F38" s="43">
        <v>30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40</v>
      </c>
      <c r="L38" s="43">
        <v>1.8</v>
      </c>
    </row>
    <row r="39" spans="1:12" ht="15">
      <c r="A39" s="14"/>
      <c r="B39" s="15"/>
      <c r="C39" s="11"/>
      <c r="D39" s="7" t="s">
        <v>31</v>
      </c>
      <c r="E39" s="42" t="s">
        <v>61</v>
      </c>
      <c r="F39" s="43">
        <v>30</v>
      </c>
      <c r="G39" s="43">
        <v>2.7</v>
      </c>
      <c r="H39" s="43">
        <v>0.4</v>
      </c>
      <c r="I39" s="43">
        <v>16.3</v>
      </c>
      <c r="J39" s="43">
        <v>74.2</v>
      </c>
      <c r="K39" s="44" t="s">
        <v>40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28</v>
      </c>
      <c r="H42" s="19">
        <f t="shared" ref="H42" si="11">SUM(H33:H41)</f>
        <v>51.000000000000007</v>
      </c>
      <c r="I42" s="19">
        <f t="shared" ref="I42" si="12">SUM(I33:I41)</f>
        <v>117.99999999999999</v>
      </c>
      <c r="J42" s="19">
        <f t="shared" ref="J42:L42" si="13">SUM(J33:J41)</f>
        <v>1020.3000000000002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1190</v>
      </c>
      <c r="G43" s="32">
        <f t="shared" ref="G43" si="14">G32+G42</f>
        <v>46.71</v>
      </c>
      <c r="H43" s="32">
        <f t="shared" ref="H43" si="15">H32+H42</f>
        <v>68.59</v>
      </c>
      <c r="I43" s="32">
        <f t="shared" ref="I43" si="16">I32+I42</f>
        <v>211.01999999999998</v>
      </c>
      <c r="J43" s="32">
        <f t="shared" ref="J43:L43" si="17">J32+J42</f>
        <v>1582.0000000000002</v>
      </c>
      <c r="K43" s="32"/>
      <c r="L43" s="32">
        <f t="shared" si="17"/>
        <v>129.80000000000001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68</v>
      </c>
      <c r="F44" s="40">
        <v>190</v>
      </c>
      <c r="G44" s="40">
        <v>4.7</v>
      </c>
      <c r="H44" s="40">
        <v>9.6</v>
      </c>
      <c r="I44" s="40">
        <v>26.8</v>
      </c>
      <c r="J44" s="40">
        <v>214</v>
      </c>
      <c r="K44" s="41" t="s">
        <v>69</v>
      </c>
      <c r="L44" s="40">
        <v>15</v>
      </c>
    </row>
    <row r="45" spans="1:12" ht="15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65</v>
      </c>
      <c r="F46" s="43">
        <v>180</v>
      </c>
      <c r="G46" s="43">
        <v>2</v>
      </c>
      <c r="H46" s="43">
        <v>3</v>
      </c>
      <c r="I46" s="43">
        <v>19</v>
      </c>
      <c r="J46" s="43">
        <v>80</v>
      </c>
      <c r="K46" s="44" t="s">
        <v>45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30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40</v>
      </c>
      <c r="L47" s="43">
        <v>1.8</v>
      </c>
    </row>
    <row r="48" spans="1:12" ht="15">
      <c r="A48" s="23"/>
      <c r="B48" s="15"/>
      <c r="C48" s="11"/>
      <c r="D48" s="7" t="s">
        <v>23</v>
      </c>
      <c r="E48" s="42" t="s">
        <v>118</v>
      </c>
      <c r="F48" s="43">
        <v>100</v>
      </c>
      <c r="G48" s="43">
        <v>0.36</v>
      </c>
      <c r="H48" s="43">
        <v>0.14000000000000001</v>
      </c>
      <c r="I48" s="43">
        <v>12.13</v>
      </c>
      <c r="J48" s="43">
        <v>57</v>
      </c>
      <c r="K48" s="44" t="s">
        <v>40</v>
      </c>
      <c r="L48" s="43">
        <v>20</v>
      </c>
    </row>
    <row r="49" spans="1:12" ht="15">
      <c r="A49" s="23"/>
      <c r="B49" s="15"/>
      <c r="C49" s="11"/>
      <c r="D49" s="6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10.86</v>
      </c>
      <c r="H51" s="19">
        <f t="shared" ref="H51" si="19">SUM(H44:H50)</f>
        <v>13.24</v>
      </c>
      <c r="I51" s="19">
        <f t="shared" ref="I51" si="20">SUM(I44:I50)</f>
        <v>79.829999999999984</v>
      </c>
      <c r="J51" s="19">
        <f t="shared" ref="J51:L51" si="21">SUM(J44:J50)</f>
        <v>439.2</v>
      </c>
      <c r="K51" s="25"/>
      <c r="L51" s="19">
        <f t="shared" si="21"/>
        <v>44.8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120</v>
      </c>
      <c r="F52" s="43">
        <v>50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45</v>
      </c>
      <c r="L52" s="43">
        <v>15</v>
      </c>
    </row>
    <row r="53" spans="1:12" ht="15">
      <c r="A53" s="23"/>
      <c r="B53" s="15"/>
      <c r="C53" s="11"/>
      <c r="D53" s="7" t="s">
        <v>26</v>
      </c>
      <c r="E53" s="42" t="s">
        <v>121</v>
      </c>
      <c r="F53" s="43">
        <v>180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67</v>
      </c>
      <c r="L53" s="43">
        <v>35</v>
      </c>
    </row>
    <row r="54" spans="1:12" ht="15">
      <c r="A54" s="23"/>
      <c r="B54" s="15"/>
      <c r="C54" s="11"/>
      <c r="D54" s="7" t="s">
        <v>27</v>
      </c>
      <c r="E54" s="42" t="s">
        <v>123</v>
      </c>
      <c r="F54" s="43">
        <v>80</v>
      </c>
      <c r="G54" s="43">
        <v>10.9</v>
      </c>
      <c r="H54" s="43">
        <v>16.600000000000001</v>
      </c>
      <c r="I54" s="43">
        <v>0</v>
      </c>
      <c r="J54" s="43">
        <v>214</v>
      </c>
      <c r="K54" s="44" t="s">
        <v>69</v>
      </c>
      <c r="L54" s="43">
        <v>20</v>
      </c>
    </row>
    <row r="55" spans="1:12" ht="15">
      <c r="A55" s="23"/>
      <c r="B55" s="15"/>
      <c r="C55" s="11"/>
      <c r="D55" s="7" t="s">
        <v>28</v>
      </c>
      <c r="E55" s="42" t="s">
        <v>63</v>
      </c>
      <c r="F55" s="43">
        <v>150</v>
      </c>
      <c r="G55" s="43">
        <v>4.0999999999999996</v>
      </c>
      <c r="H55" s="43">
        <v>7.1</v>
      </c>
      <c r="I55" s="43">
        <v>26.4</v>
      </c>
      <c r="J55" s="43">
        <v>185.8</v>
      </c>
      <c r="K55" s="44" t="s">
        <v>122</v>
      </c>
      <c r="L55" s="43">
        <v>15</v>
      </c>
    </row>
    <row r="56" spans="1:12" ht="15">
      <c r="A56" s="23"/>
      <c r="B56" s="15"/>
      <c r="C56" s="11"/>
      <c r="D56" s="7" t="s">
        <v>29</v>
      </c>
      <c r="E56" s="42" t="s">
        <v>71</v>
      </c>
      <c r="F56" s="43">
        <v>180</v>
      </c>
      <c r="G56" s="43">
        <v>0</v>
      </c>
      <c r="H56" s="43">
        <v>0</v>
      </c>
      <c r="I56" s="43">
        <v>24</v>
      </c>
      <c r="J56" s="43">
        <v>95</v>
      </c>
      <c r="K56" s="44" t="s">
        <v>72</v>
      </c>
      <c r="L56" s="43">
        <v>10</v>
      </c>
    </row>
    <row r="57" spans="1:12" ht="15">
      <c r="A57" s="23"/>
      <c r="B57" s="15"/>
      <c r="C57" s="11"/>
      <c r="D57" s="7" t="s">
        <v>30</v>
      </c>
      <c r="E57" s="42" t="s">
        <v>49</v>
      </c>
      <c r="F57" s="43">
        <v>30</v>
      </c>
      <c r="G57" s="43">
        <v>3.2</v>
      </c>
      <c r="H57" s="43">
        <v>0.4</v>
      </c>
      <c r="I57" s="43">
        <v>19</v>
      </c>
      <c r="J57" s="43">
        <v>68.7</v>
      </c>
      <c r="K57" s="44" t="s">
        <v>40</v>
      </c>
      <c r="L57" s="43">
        <v>1.8</v>
      </c>
    </row>
    <row r="58" spans="1:12" ht="15">
      <c r="A58" s="23"/>
      <c r="B58" s="15"/>
      <c r="C58" s="11"/>
      <c r="D58" s="7" t="s">
        <v>31</v>
      </c>
      <c r="E58" s="42" t="s">
        <v>61</v>
      </c>
      <c r="F58" s="43">
        <v>30</v>
      </c>
      <c r="G58" s="43">
        <v>2.7</v>
      </c>
      <c r="H58" s="43">
        <v>0.4</v>
      </c>
      <c r="I58" s="43">
        <v>16.3</v>
      </c>
      <c r="J58" s="43">
        <v>74.2</v>
      </c>
      <c r="K58" s="44" t="s">
        <v>40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31.799999999999997</v>
      </c>
      <c r="H61" s="19">
        <f t="shared" ref="H61" si="23">SUM(H52:H60)</f>
        <v>34.199999999999996</v>
      </c>
      <c r="I61" s="19">
        <f t="shared" ref="I61" si="24">SUM(I52:I60)</f>
        <v>101.3</v>
      </c>
      <c r="J61" s="19">
        <f t="shared" ref="J61:L61" si="25">SUM(J52:J60)</f>
        <v>831.50000000000011</v>
      </c>
      <c r="K61" s="25"/>
      <c r="L61" s="19">
        <f t="shared" si="25"/>
        <v>98.8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1200</v>
      </c>
      <c r="G62" s="32">
        <f t="shared" ref="G62" si="26">G51+G61</f>
        <v>42.66</v>
      </c>
      <c r="H62" s="32">
        <f t="shared" ref="H62" si="27">H51+H61</f>
        <v>47.44</v>
      </c>
      <c r="I62" s="32">
        <f t="shared" ref="I62" si="28">I51+I61</f>
        <v>181.13</v>
      </c>
      <c r="J62" s="32">
        <f t="shared" ref="J62:L62" si="29">J51+J61</f>
        <v>1270.7</v>
      </c>
      <c r="K62" s="32"/>
      <c r="L62" s="32">
        <f t="shared" si="29"/>
        <v>143.6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119</v>
      </c>
      <c r="F63" s="40">
        <v>150</v>
      </c>
      <c r="G63" s="40">
        <v>13.3</v>
      </c>
      <c r="H63" s="40">
        <v>9.1199999999999992</v>
      </c>
      <c r="I63" s="40">
        <v>43.1</v>
      </c>
      <c r="J63" s="40">
        <v>307.5</v>
      </c>
      <c r="K63" s="41" t="s">
        <v>62</v>
      </c>
      <c r="L63" s="40">
        <v>20</v>
      </c>
    </row>
    <row r="64" spans="1:12" ht="15">
      <c r="A64" s="23"/>
      <c r="B64" s="15"/>
      <c r="C64" s="11"/>
      <c r="D64" s="6" t="s">
        <v>28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126</v>
      </c>
      <c r="F65" s="43">
        <v>180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76</v>
      </c>
      <c r="L65" s="43">
        <v>6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30</v>
      </c>
      <c r="G66" s="43">
        <v>3.8</v>
      </c>
      <c r="H66" s="43">
        <v>0.5</v>
      </c>
      <c r="I66" s="43">
        <v>21.9</v>
      </c>
      <c r="J66" s="43">
        <v>88.2</v>
      </c>
      <c r="K66" s="44" t="s">
        <v>40</v>
      </c>
      <c r="L66" s="43">
        <v>1.8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25</v>
      </c>
      <c r="E68" s="42" t="s">
        <v>93</v>
      </c>
      <c r="F68" s="43">
        <v>60</v>
      </c>
      <c r="G68" s="43">
        <v>5.5</v>
      </c>
      <c r="H68" s="43">
        <v>5</v>
      </c>
      <c r="I68" s="43">
        <v>4.8</v>
      </c>
      <c r="J68" s="43">
        <v>89.5</v>
      </c>
      <c r="K68" s="44" t="s">
        <v>45</v>
      </c>
      <c r="L68" s="43">
        <v>12</v>
      </c>
    </row>
    <row r="69" spans="1:12" ht="15">
      <c r="A69" s="23"/>
      <c r="B69" s="15"/>
      <c r="C69" s="11"/>
      <c r="D69" s="6" t="s">
        <v>44</v>
      </c>
      <c r="E69" s="42" t="s">
        <v>70</v>
      </c>
      <c r="F69" s="43">
        <v>80</v>
      </c>
      <c r="G69" s="43">
        <v>8.6</v>
      </c>
      <c r="H69" s="43">
        <v>9.6999999999999993</v>
      </c>
      <c r="I69" s="43">
        <v>24.3</v>
      </c>
      <c r="J69" s="43">
        <v>215.3</v>
      </c>
      <c r="K69" s="44"/>
      <c r="L69" s="43">
        <v>30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31.6</v>
      </c>
      <c r="H70" s="19">
        <f t="shared" ref="H70" si="31">SUM(H63:H69)</f>
        <v>24.32</v>
      </c>
      <c r="I70" s="19">
        <f t="shared" ref="I70" si="32">SUM(I63:I69)</f>
        <v>117.69999999999999</v>
      </c>
      <c r="J70" s="19">
        <f t="shared" ref="J70:L70" si="33">SUM(J63:J69)</f>
        <v>840.3</v>
      </c>
      <c r="K70" s="25"/>
      <c r="L70" s="19">
        <f t="shared" si="33"/>
        <v>69.8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50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78</v>
      </c>
      <c r="L71" s="43">
        <v>5.41</v>
      </c>
    </row>
    <row r="72" spans="1:12" ht="15">
      <c r="A72" s="23"/>
      <c r="B72" s="15"/>
      <c r="C72" s="11"/>
      <c r="D72" s="7" t="s">
        <v>26</v>
      </c>
      <c r="E72" s="42" t="s">
        <v>127</v>
      </c>
      <c r="F72" s="43">
        <v>180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79</v>
      </c>
      <c r="L72" s="43">
        <v>20</v>
      </c>
    </row>
    <row r="73" spans="1:12" ht="15">
      <c r="A73" s="23"/>
      <c r="B73" s="15"/>
      <c r="C73" s="11"/>
      <c r="D73" s="7" t="s">
        <v>27</v>
      </c>
      <c r="E73" s="42" t="s">
        <v>159</v>
      </c>
      <c r="F73" s="43">
        <v>80</v>
      </c>
      <c r="G73" s="43">
        <v>6.78</v>
      </c>
      <c r="H73" s="43">
        <v>6.27</v>
      </c>
      <c r="I73" s="43">
        <v>0</v>
      </c>
      <c r="J73" s="43">
        <v>84</v>
      </c>
      <c r="K73" s="44" t="s">
        <v>80</v>
      </c>
      <c r="L73" s="43">
        <v>35</v>
      </c>
    </row>
    <row r="74" spans="1:12" ht="15">
      <c r="A74" s="23"/>
      <c r="B74" s="15"/>
      <c r="C74" s="11"/>
      <c r="D74" s="7" t="s">
        <v>28</v>
      </c>
      <c r="E74" s="42" t="s">
        <v>158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50</v>
      </c>
      <c r="L74" s="43">
        <v>8.14</v>
      </c>
    </row>
    <row r="75" spans="1:12" ht="15">
      <c r="A75" s="23"/>
      <c r="B75" s="15"/>
      <c r="C75" s="11"/>
      <c r="D75" s="7" t="s">
        <v>29</v>
      </c>
      <c r="E75" s="42" t="s">
        <v>95</v>
      </c>
      <c r="F75" s="43">
        <v>180</v>
      </c>
      <c r="G75" s="43">
        <v>1.2</v>
      </c>
      <c r="H75" s="43">
        <v>0</v>
      </c>
      <c r="I75" s="43">
        <v>31.6</v>
      </c>
      <c r="J75" s="43">
        <v>126</v>
      </c>
      <c r="K75" s="44" t="s">
        <v>81</v>
      </c>
      <c r="L75" s="43">
        <v>7.68</v>
      </c>
    </row>
    <row r="76" spans="1:12" ht="15">
      <c r="A76" s="23"/>
      <c r="B76" s="15"/>
      <c r="C76" s="11"/>
      <c r="D76" s="7" t="s">
        <v>30</v>
      </c>
      <c r="E76" s="42" t="s">
        <v>49</v>
      </c>
      <c r="F76" s="43">
        <v>30</v>
      </c>
      <c r="G76" s="43">
        <v>3.2</v>
      </c>
      <c r="H76" s="43">
        <v>0.4</v>
      </c>
      <c r="I76" s="43">
        <v>19</v>
      </c>
      <c r="J76" s="43">
        <v>68.7</v>
      </c>
      <c r="K76" s="44" t="s">
        <v>40</v>
      </c>
      <c r="L76" s="43">
        <v>1.8</v>
      </c>
    </row>
    <row r="77" spans="1:12" ht="15">
      <c r="A77" s="23"/>
      <c r="B77" s="15"/>
      <c r="C77" s="11"/>
      <c r="D77" s="7" t="s">
        <v>31</v>
      </c>
      <c r="E77" s="42" t="s">
        <v>61</v>
      </c>
      <c r="F77" s="43">
        <v>30</v>
      </c>
      <c r="G77" s="43">
        <v>2.7</v>
      </c>
      <c r="H77" s="43">
        <v>0.4</v>
      </c>
      <c r="I77" s="43">
        <v>16.3</v>
      </c>
      <c r="J77" s="43">
        <v>74.2</v>
      </c>
      <c r="K77" s="44" t="s">
        <v>40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28.279999999999998</v>
      </c>
      <c r="H80" s="19">
        <f t="shared" ref="H80" si="35">SUM(H71:H79)</f>
        <v>28.169999999999998</v>
      </c>
      <c r="I80" s="19">
        <f t="shared" ref="I80" si="36">SUM(I71:I79)</f>
        <v>126.5</v>
      </c>
      <c r="J80" s="19">
        <f t="shared" ref="J80:L80" si="37">SUM(J71:J79)</f>
        <v>845.10000000000014</v>
      </c>
      <c r="K80" s="25"/>
      <c r="L80" s="19">
        <f t="shared" si="37"/>
        <v>80.029999999999987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1200</v>
      </c>
      <c r="G81" s="32">
        <f t="shared" ref="G81" si="38">G70+G80</f>
        <v>59.879999999999995</v>
      </c>
      <c r="H81" s="32">
        <f t="shared" ref="H81" si="39">H70+H80</f>
        <v>52.489999999999995</v>
      </c>
      <c r="I81" s="32">
        <f t="shared" ref="I81" si="40">I70+I80</f>
        <v>244.2</v>
      </c>
      <c r="J81" s="32">
        <f t="shared" ref="J81:L81" si="41">J70+J80</f>
        <v>1685.4</v>
      </c>
      <c r="K81" s="32"/>
      <c r="L81" s="32">
        <f t="shared" si="41"/>
        <v>149.82999999999998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129</v>
      </c>
      <c r="F82" s="40">
        <v>200</v>
      </c>
      <c r="G82" s="40">
        <v>3.1</v>
      </c>
      <c r="H82" s="40">
        <v>5</v>
      </c>
      <c r="I82" s="40">
        <v>11.1</v>
      </c>
      <c r="J82" s="40">
        <v>99.2</v>
      </c>
      <c r="K82" s="41" t="s">
        <v>55</v>
      </c>
      <c r="L82" s="40">
        <v>14</v>
      </c>
    </row>
    <row r="83" spans="1:12" ht="1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82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83</v>
      </c>
      <c r="L84" s="43">
        <v>11</v>
      </c>
    </row>
    <row r="85" spans="1:12" ht="15">
      <c r="A85" s="23"/>
      <c r="B85" s="15"/>
      <c r="C85" s="11"/>
      <c r="D85" s="7" t="s">
        <v>22</v>
      </c>
      <c r="E85" s="42" t="s">
        <v>43</v>
      </c>
      <c r="F85" s="43">
        <v>30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40</v>
      </c>
      <c r="L85" s="43">
        <v>1.8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 t="s">
        <v>44</v>
      </c>
      <c r="E88" s="42" t="s">
        <v>124</v>
      </c>
      <c r="F88" s="43">
        <v>70</v>
      </c>
      <c r="G88" s="43">
        <v>10.9</v>
      </c>
      <c r="H88" s="43">
        <v>17.8</v>
      </c>
      <c r="I88" s="43">
        <v>41.3</v>
      </c>
      <c r="J88" s="43">
        <v>370</v>
      </c>
      <c r="K88" s="44" t="s">
        <v>125</v>
      </c>
      <c r="L88" s="43">
        <v>30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20.200000000000003</v>
      </c>
      <c r="H89" s="19">
        <f t="shared" ref="H89" si="43">SUM(H82:H88)</f>
        <v>24.9</v>
      </c>
      <c r="I89" s="19">
        <f t="shared" ref="I89" si="44">SUM(I82:I88)</f>
        <v>101.8</v>
      </c>
      <c r="J89" s="19">
        <f t="shared" ref="J89:L89" si="45">SUM(J82:J88)</f>
        <v>691.4</v>
      </c>
      <c r="K89" s="25"/>
      <c r="L89" s="19">
        <f t="shared" si="45"/>
        <v>56.8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133</v>
      </c>
      <c r="F90" s="43">
        <v>50</v>
      </c>
      <c r="G90" s="43">
        <v>0.7</v>
      </c>
      <c r="H90" s="43">
        <v>6</v>
      </c>
      <c r="I90" s="43">
        <v>5.5</v>
      </c>
      <c r="J90" s="43">
        <v>79.2</v>
      </c>
      <c r="K90" s="44" t="s">
        <v>84</v>
      </c>
      <c r="L90" s="43">
        <v>6.79</v>
      </c>
    </row>
    <row r="91" spans="1:12" ht="15">
      <c r="A91" s="23"/>
      <c r="B91" s="15"/>
      <c r="C91" s="11"/>
      <c r="D91" s="7" t="s">
        <v>26</v>
      </c>
      <c r="E91" s="42" t="s">
        <v>128</v>
      </c>
      <c r="F91" s="56">
        <v>180</v>
      </c>
      <c r="G91" s="43">
        <v>2.5</v>
      </c>
      <c r="H91" s="43">
        <v>1.1000000000000001</v>
      </c>
      <c r="I91" s="43">
        <v>6.6</v>
      </c>
      <c r="J91" s="43">
        <v>48.9</v>
      </c>
      <c r="K91" s="54" t="s">
        <v>87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130</v>
      </c>
      <c r="F92" s="43">
        <v>80</v>
      </c>
      <c r="G92" s="43">
        <v>10.4</v>
      </c>
      <c r="H92" s="43">
        <v>1.9</v>
      </c>
      <c r="I92" s="43">
        <v>6.8</v>
      </c>
      <c r="J92" s="43">
        <v>85.9</v>
      </c>
      <c r="K92" s="54" t="s">
        <v>88</v>
      </c>
      <c r="L92" s="43">
        <v>45.69</v>
      </c>
    </row>
    <row r="93" spans="1:12" ht="15">
      <c r="A93" s="23"/>
      <c r="B93" s="15"/>
      <c r="C93" s="11"/>
      <c r="D93" s="7" t="s">
        <v>28</v>
      </c>
      <c r="E93" s="42" t="s">
        <v>131</v>
      </c>
      <c r="F93" s="43">
        <v>150</v>
      </c>
      <c r="G93" s="43">
        <v>4.1849999999999996</v>
      </c>
      <c r="H93" s="43">
        <v>1.0980000000000001</v>
      </c>
      <c r="I93" s="43">
        <v>18.559999999999999</v>
      </c>
      <c r="J93" s="43">
        <v>100.2</v>
      </c>
      <c r="K93" s="54" t="s">
        <v>89</v>
      </c>
      <c r="L93" s="43">
        <v>15.73</v>
      </c>
    </row>
    <row r="94" spans="1:12" ht="15">
      <c r="A94" s="23"/>
      <c r="B94" s="15"/>
      <c r="C94" s="11"/>
      <c r="D94" s="7" t="s">
        <v>29</v>
      </c>
      <c r="E94" s="42" t="s">
        <v>65</v>
      </c>
      <c r="F94" s="43">
        <v>180</v>
      </c>
      <c r="G94" s="43">
        <v>0</v>
      </c>
      <c r="H94" s="43">
        <v>0</v>
      </c>
      <c r="I94" s="43">
        <v>19</v>
      </c>
      <c r="J94" s="43">
        <v>80</v>
      </c>
      <c r="K94" s="44" t="s">
        <v>45</v>
      </c>
      <c r="L94" s="43">
        <v>11.2</v>
      </c>
    </row>
    <row r="95" spans="1:12" ht="15">
      <c r="A95" s="23"/>
      <c r="B95" s="15"/>
      <c r="C95" s="11"/>
      <c r="D95" s="7" t="s">
        <v>30</v>
      </c>
      <c r="E95" s="42" t="s">
        <v>49</v>
      </c>
      <c r="F95" s="43">
        <v>30</v>
      </c>
      <c r="G95" s="43">
        <v>3.2</v>
      </c>
      <c r="H95" s="43">
        <v>0.4</v>
      </c>
      <c r="I95" s="43">
        <v>19</v>
      </c>
      <c r="J95" s="43">
        <v>68.7</v>
      </c>
      <c r="K95" s="44" t="s">
        <v>40</v>
      </c>
      <c r="L95" s="43">
        <v>1.8</v>
      </c>
    </row>
    <row r="96" spans="1:12" ht="15">
      <c r="A96" s="23"/>
      <c r="B96" s="15"/>
      <c r="C96" s="11"/>
      <c r="D96" s="7" t="s">
        <v>31</v>
      </c>
      <c r="E96" s="42" t="s">
        <v>61</v>
      </c>
      <c r="F96" s="43">
        <v>30</v>
      </c>
      <c r="G96" s="43">
        <v>2.7</v>
      </c>
      <c r="H96" s="43">
        <v>0.4</v>
      </c>
      <c r="I96" s="43">
        <v>16.3</v>
      </c>
      <c r="J96" s="43">
        <v>74.2</v>
      </c>
      <c r="K96" s="44" t="s">
        <v>40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23.684999999999999</v>
      </c>
      <c r="H99" s="19">
        <f t="shared" ref="H99" si="47">SUM(H90:H98)</f>
        <v>10.898000000000001</v>
      </c>
      <c r="I99" s="19">
        <f t="shared" ref="I99" si="48">SUM(I90:I98)</f>
        <v>91.759999999999991</v>
      </c>
      <c r="J99" s="19">
        <f t="shared" ref="J99:L99" si="49">SUM(J90:J98)</f>
        <v>537.1</v>
      </c>
      <c r="K99" s="25"/>
      <c r="L99" s="19">
        <f t="shared" si="49"/>
        <v>110.21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1200</v>
      </c>
      <c r="G100" s="32">
        <f t="shared" ref="G100" si="50">G89+G99</f>
        <v>43.885000000000005</v>
      </c>
      <c r="H100" s="32">
        <f t="shared" ref="H100" si="51">H89+H99</f>
        <v>35.798000000000002</v>
      </c>
      <c r="I100" s="32">
        <f t="shared" ref="I100" si="52">I89+I99</f>
        <v>193.56</v>
      </c>
      <c r="J100" s="32">
        <f t="shared" ref="J100:L100" si="53">J89+J99</f>
        <v>1228.5</v>
      </c>
      <c r="K100" s="32"/>
      <c r="L100" s="32">
        <f t="shared" si="53"/>
        <v>167.01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134</v>
      </c>
      <c r="F101" s="40">
        <v>200</v>
      </c>
      <c r="G101" s="40">
        <v>4.2</v>
      </c>
      <c r="H101" s="40">
        <v>8.5</v>
      </c>
      <c r="I101" s="40">
        <v>22.1</v>
      </c>
      <c r="J101" s="40">
        <v>176</v>
      </c>
      <c r="K101" s="41" t="s">
        <v>69</v>
      </c>
      <c r="L101" s="40">
        <v>11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71</v>
      </c>
      <c r="F103" s="43">
        <v>200</v>
      </c>
      <c r="G103" s="43">
        <v>0</v>
      </c>
      <c r="H103" s="43">
        <v>0</v>
      </c>
      <c r="I103" s="43">
        <v>24</v>
      </c>
      <c r="J103" s="43">
        <v>95</v>
      </c>
      <c r="K103" s="44" t="s">
        <v>72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3.8</v>
      </c>
      <c r="H104" s="43">
        <v>0.5</v>
      </c>
      <c r="I104" s="43">
        <v>21.9</v>
      </c>
      <c r="J104" s="43">
        <v>88.2</v>
      </c>
      <c r="K104" s="44" t="s">
        <v>40</v>
      </c>
      <c r="L104" s="43">
        <v>1.8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44</v>
      </c>
      <c r="E106" s="42" t="s">
        <v>70</v>
      </c>
      <c r="F106" s="43">
        <v>70</v>
      </c>
      <c r="G106" s="43">
        <v>9.1999999999999993</v>
      </c>
      <c r="H106" s="43">
        <v>10.3</v>
      </c>
      <c r="I106" s="43">
        <v>25.9</v>
      </c>
      <c r="J106" s="43">
        <v>229.6</v>
      </c>
      <c r="K106" s="44" t="s">
        <v>45</v>
      </c>
      <c r="L106" s="43">
        <v>30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17.2</v>
      </c>
      <c r="H108" s="19">
        <f t="shared" si="54"/>
        <v>19.3</v>
      </c>
      <c r="I108" s="19">
        <f t="shared" si="54"/>
        <v>93.9</v>
      </c>
      <c r="J108" s="19">
        <f t="shared" si="54"/>
        <v>588.79999999999995</v>
      </c>
      <c r="K108" s="25"/>
      <c r="L108" s="19">
        <f t="shared" ref="L108" si="55">SUM(L101:L107)</f>
        <v>51.8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136</v>
      </c>
      <c r="F109" s="43">
        <v>50</v>
      </c>
      <c r="G109" s="43">
        <v>0.8</v>
      </c>
      <c r="H109" s="43">
        <v>2.7</v>
      </c>
      <c r="I109" s="43">
        <v>4.5999999999999996</v>
      </c>
      <c r="J109" s="43">
        <v>45.7</v>
      </c>
      <c r="K109" s="44" t="s">
        <v>137</v>
      </c>
      <c r="L109" s="43">
        <v>5</v>
      </c>
    </row>
    <row r="110" spans="1:12" ht="15">
      <c r="A110" s="23"/>
      <c r="B110" s="15"/>
      <c r="C110" s="11"/>
      <c r="D110" s="7" t="s">
        <v>26</v>
      </c>
      <c r="E110" s="42" t="s">
        <v>132</v>
      </c>
      <c r="F110" s="43">
        <v>180</v>
      </c>
      <c r="G110" s="43">
        <v>8.6999999999999993</v>
      </c>
      <c r="H110" s="43">
        <v>7.1</v>
      </c>
      <c r="I110" s="43">
        <v>8.5</v>
      </c>
      <c r="J110" s="43">
        <v>130.9</v>
      </c>
      <c r="K110" s="44" t="s">
        <v>91</v>
      </c>
      <c r="L110" s="43">
        <v>30</v>
      </c>
    </row>
    <row r="111" spans="1:12" ht="15">
      <c r="A111" s="23"/>
      <c r="B111" s="15"/>
      <c r="C111" s="11"/>
      <c r="D111" s="7" t="s">
        <v>27</v>
      </c>
      <c r="E111" s="42" t="s">
        <v>135</v>
      </c>
      <c r="F111" s="43">
        <v>80</v>
      </c>
      <c r="G111" s="43">
        <v>11.2</v>
      </c>
      <c r="H111" s="43">
        <v>12.2</v>
      </c>
      <c r="I111" s="43">
        <v>38.299999999999997</v>
      </c>
      <c r="J111" s="43">
        <v>258.60000000000002</v>
      </c>
      <c r="K111" s="44" t="s">
        <v>86</v>
      </c>
      <c r="L111" s="43">
        <v>28</v>
      </c>
    </row>
    <row r="112" spans="1:12" ht="15">
      <c r="A112" s="23"/>
      <c r="B112" s="15"/>
      <c r="C112" s="11"/>
      <c r="D112" s="7" t="s">
        <v>28</v>
      </c>
      <c r="E112" s="42" t="s">
        <v>56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60</v>
      </c>
      <c r="L112" s="43">
        <v>8.7200000000000006</v>
      </c>
    </row>
    <row r="113" spans="1:12" ht="15">
      <c r="A113" s="23"/>
      <c r="B113" s="15"/>
      <c r="C113" s="11"/>
      <c r="D113" s="7" t="s">
        <v>29</v>
      </c>
      <c r="E113" s="42" t="s">
        <v>92</v>
      </c>
      <c r="F113" s="43">
        <v>180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57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49</v>
      </c>
      <c r="F114" s="43">
        <v>30</v>
      </c>
      <c r="G114" s="43">
        <v>3.2</v>
      </c>
      <c r="H114" s="43">
        <v>0.4</v>
      </c>
      <c r="I114" s="43">
        <v>19</v>
      </c>
      <c r="J114" s="43">
        <v>68.7</v>
      </c>
      <c r="K114" s="54" t="s">
        <v>40</v>
      </c>
      <c r="L114" s="43">
        <v>1.8</v>
      </c>
    </row>
    <row r="115" spans="1:12" ht="15">
      <c r="A115" s="23"/>
      <c r="B115" s="15"/>
      <c r="C115" s="11"/>
      <c r="D115" s="7" t="s">
        <v>31</v>
      </c>
      <c r="E115" s="42" t="s">
        <v>61</v>
      </c>
      <c r="F115" s="43">
        <v>30</v>
      </c>
      <c r="G115" s="43">
        <v>2.7</v>
      </c>
      <c r="H115" s="43">
        <v>0.4</v>
      </c>
      <c r="I115" s="43">
        <v>16.3</v>
      </c>
      <c r="J115" s="43">
        <v>74.2</v>
      </c>
      <c r="K115" s="54" t="s">
        <v>40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32</v>
      </c>
      <c r="H118" s="19">
        <f t="shared" si="56"/>
        <v>28.999999999999996</v>
      </c>
      <c r="I118" s="19">
        <f t="shared" si="56"/>
        <v>148.4</v>
      </c>
      <c r="J118" s="19">
        <f t="shared" si="56"/>
        <v>901.10000000000014</v>
      </c>
      <c r="K118" s="25"/>
      <c r="L118" s="19">
        <f t="shared" ref="L118" si="57">SUM(L109:L117)</f>
        <v>82.52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1200</v>
      </c>
      <c r="G119" s="32">
        <f t="shared" ref="G119" si="58">G108+G118</f>
        <v>49.2</v>
      </c>
      <c r="H119" s="32">
        <f t="shared" ref="H119" si="59">H108+H118</f>
        <v>48.3</v>
      </c>
      <c r="I119" s="32">
        <f t="shared" ref="I119" si="60">I108+I118</f>
        <v>242.3</v>
      </c>
      <c r="J119" s="32">
        <f t="shared" ref="J119:L119" si="61">J108+J118</f>
        <v>1489.9</v>
      </c>
      <c r="K119" s="32"/>
      <c r="L119" s="32">
        <f t="shared" si="61"/>
        <v>134.32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138</v>
      </c>
      <c r="F120" s="40">
        <v>180</v>
      </c>
      <c r="G120" s="40">
        <v>10.84</v>
      </c>
      <c r="H120" s="40">
        <v>12.7</v>
      </c>
      <c r="I120" s="40">
        <v>27.33</v>
      </c>
      <c r="J120" s="40">
        <v>383.1</v>
      </c>
      <c r="K120" s="41" t="s">
        <v>55</v>
      </c>
      <c r="L120" s="40">
        <v>27</v>
      </c>
    </row>
    <row r="121" spans="1:12" ht="15">
      <c r="A121" s="14"/>
      <c r="B121" s="15"/>
      <c r="C121" s="11"/>
      <c r="D121" s="6" t="s">
        <v>25</v>
      </c>
      <c r="E121" s="42" t="s">
        <v>39</v>
      </c>
      <c r="F121" s="43">
        <v>110</v>
      </c>
      <c r="G121" s="43">
        <v>3.5</v>
      </c>
      <c r="H121" s="43">
        <v>3.1</v>
      </c>
      <c r="I121" s="43">
        <v>16.3</v>
      </c>
      <c r="J121" s="43">
        <v>107.1</v>
      </c>
      <c r="K121" s="44" t="s">
        <v>40</v>
      </c>
      <c r="L121" s="43">
        <v>20</v>
      </c>
    </row>
    <row r="122" spans="1:12" ht="15">
      <c r="A122" s="14"/>
      <c r="B122" s="15"/>
      <c r="C122" s="11"/>
      <c r="D122" s="7" t="s">
        <v>21</v>
      </c>
      <c r="E122" s="42" t="s">
        <v>75</v>
      </c>
      <c r="F122" s="43">
        <v>180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76</v>
      </c>
      <c r="L122" s="43">
        <v>7.68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30</v>
      </c>
      <c r="G123" s="43">
        <v>3.8</v>
      </c>
      <c r="H123" s="43">
        <v>0.5</v>
      </c>
      <c r="I123" s="43">
        <v>21.9</v>
      </c>
      <c r="J123" s="43">
        <v>88.2</v>
      </c>
      <c r="K123" s="44" t="s">
        <v>40</v>
      </c>
      <c r="L123" s="43">
        <v>1.8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18.54</v>
      </c>
      <c r="H127" s="19">
        <f t="shared" si="62"/>
        <v>16.299999999999997</v>
      </c>
      <c r="I127" s="19">
        <f t="shared" si="62"/>
        <v>89.13</v>
      </c>
      <c r="J127" s="19">
        <f t="shared" si="62"/>
        <v>718.2</v>
      </c>
      <c r="K127" s="25"/>
      <c r="L127" s="19">
        <f t="shared" ref="L127" si="63">SUM(L120:L126)</f>
        <v>56.48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139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45</v>
      </c>
      <c r="L128" s="43">
        <v>11.26</v>
      </c>
    </row>
    <row r="129" spans="1:12" ht="15">
      <c r="A129" s="14"/>
      <c r="B129" s="15"/>
      <c r="C129" s="11"/>
      <c r="D129" s="7" t="s">
        <v>26</v>
      </c>
      <c r="E129" s="42" t="s">
        <v>140</v>
      </c>
      <c r="F129" s="43">
        <v>200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67</v>
      </c>
      <c r="L129" s="43">
        <v>29.5</v>
      </c>
    </row>
    <row r="130" spans="1:12" ht="15">
      <c r="A130" s="14"/>
      <c r="B130" s="15"/>
      <c r="C130" s="11"/>
      <c r="D130" s="7" t="s">
        <v>27</v>
      </c>
      <c r="E130" s="55" t="s">
        <v>94</v>
      </c>
      <c r="F130" s="43">
        <v>80</v>
      </c>
      <c r="G130" s="43">
        <v>10.4</v>
      </c>
      <c r="H130" s="43">
        <v>9.1999999999999993</v>
      </c>
      <c r="I130" s="43">
        <v>6.9</v>
      </c>
      <c r="J130" s="43">
        <v>151.9</v>
      </c>
      <c r="K130" s="54" t="s">
        <v>88</v>
      </c>
      <c r="L130" s="43">
        <v>33</v>
      </c>
    </row>
    <row r="131" spans="1:12" ht="15">
      <c r="A131" s="14"/>
      <c r="B131" s="15"/>
      <c r="C131" s="11"/>
      <c r="D131" s="7" t="s">
        <v>28</v>
      </c>
      <c r="E131" s="42" t="s">
        <v>63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64</v>
      </c>
      <c r="L131" s="43">
        <v>11</v>
      </c>
    </row>
    <row r="132" spans="1:12" ht="15">
      <c r="A132" s="14"/>
      <c r="B132" s="15"/>
      <c r="C132" s="11"/>
      <c r="D132" s="7" t="s">
        <v>29</v>
      </c>
      <c r="E132" s="42" t="s">
        <v>95</v>
      </c>
      <c r="F132" s="43">
        <v>180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81</v>
      </c>
      <c r="L132" s="43">
        <v>4.32</v>
      </c>
    </row>
    <row r="133" spans="1:12" ht="15">
      <c r="A133" s="14"/>
      <c r="B133" s="15"/>
      <c r="C133" s="11"/>
      <c r="D133" s="7" t="s">
        <v>30</v>
      </c>
      <c r="E133" s="42" t="s">
        <v>49</v>
      </c>
      <c r="F133" s="43">
        <v>30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40</v>
      </c>
      <c r="L133" s="43">
        <v>2.0699999999999998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64">SUM(G128:G136)</f>
        <v>22.3</v>
      </c>
      <c r="H137" s="19">
        <f t="shared" si="64"/>
        <v>26</v>
      </c>
      <c r="I137" s="19">
        <f t="shared" si="64"/>
        <v>97.6</v>
      </c>
      <c r="J137" s="19">
        <f t="shared" si="64"/>
        <v>684.30000000000007</v>
      </c>
      <c r="K137" s="25"/>
      <c r="L137" s="19">
        <f t="shared" ref="L137" si="65">SUM(L128:L136)</f>
        <v>91.149999999999977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1200</v>
      </c>
      <c r="G138" s="32">
        <f t="shared" ref="G138" si="66">G127+G137</f>
        <v>40.840000000000003</v>
      </c>
      <c r="H138" s="32">
        <f t="shared" ref="H138" si="67">H127+H137</f>
        <v>42.3</v>
      </c>
      <c r="I138" s="32">
        <f t="shared" ref="I138" si="68">I127+I137</f>
        <v>186.73</v>
      </c>
      <c r="J138" s="32">
        <f t="shared" ref="J138:L138" si="69">J127+J137</f>
        <v>1402.5</v>
      </c>
      <c r="K138" s="32"/>
      <c r="L138" s="32">
        <f t="shared" si="69"/>
        <v>147.62999999999997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42" t="s">
        <v>142</v>
      </c>
      <c r="F139" s="43">
        <v>180</v>
      </c>
      <c r="G139" s="43">
        <v>4.7</v>
      </c>
      <c r="H139" s="43">
        <v>9.6</v>
      </c>
      <c r="I139" s="43">
        <v>26.8</v>
      </c>
      <c r="J139" s="43">
        <v>214</v>
      </c>
      <c r="K139" s="44" t="s">
        <v>69</v>
      </c>
      <c r="L139" s="43">
        <v>15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82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83</v>
      </c>
      <c r="L141" s="43">
        <v>8</v>
      </c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>
        <v>30</v>
      </c>
      <c r="G142" s="43">
        <v>3.8</v>
      </c>
      <c r="H142" s="43">
        <v>0.5</v>
      </c>
      <c r="I142" s="43">
        <v>21.9</v>
      </c>
      <c r="J142" s="43">
        <v>88.2</v>
      </c>
      <c r="K142" s="44" t="s">
        <v>40</v>
      </c>
      <c r="L142" s="43">
        <v>1.98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44</v>
      </c>
      <c r="E144" s="42" t="s">
        <v>141</v>
      </c>
      <c r="F144" s="43">
        <v>90</v>
      </c>
      <c r="G144" s="43">
        <v>9.1999999999999993</v>
      </c>
      <c r="H144" s="43">
        <v>10.3</v>
      </c>
      <c r="I144" s="43">
        <v>25.9</v>
      </c>
      <c r="J144" s="43">
        <v>229.6</v>
      </c>
      <c r="K144" s="44" t="s">
        <v>45</v>
      </c>
      <c r="L144" s="43">
        <v>29.79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20.099999999999998</v>
      </c>
      <c r="H146" s="19">
        <f t="shared" si="70"/>
        <v>22</v>
      </c>
      <c r="I146" s="19">
        <f t="shared" si="70"/>
        <v>102.1</v>
      </c>
      <c r="J146" s="19">
        <f t="shared" si="70"/>
        <v>665.8</v>
      </c>
      <c r="K146" s="25"/>
      <c r="L146" s="19">
        <f t="shared" ref="L146" si="71">SUM(L139:L145)</f>
        <v>54.769999999999996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96</v>
      </c>
      <c r="F147" s="43">
        <v>50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97</v>
      </c>
      <c r="L147" s="43">
        <v>4</v>
      </c>
    </row>
    <row r="148" spans="1:12" ht="15">
      <c r="A148" s="23"/>
      <c r="B148" s="15"/>
      <c r="C148" s="11"/>
      <c r="D148" s="7" t="s">
        <v>26</v>
      </c>
      <c r="E148" s="42" t="s">
        <v>114</v>
      </c>
      <c r="F148" s="43">
        <v>180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54</v>
      </c>
      <c r="L148" s="43">
        <v>35</v>
      </c>
    </row>
    <row r="149" spans="1:12" ht="15">
      <c r="A149" s="23"/>
      <c r="B149" s="15"/>
      <c r="C149" s="11"/>
      <c r="D149" s="7" t="s">
        <v>27</v>
      </c>
      <c r="E149" s="42" t="s">
        <v>143</v>
      </c>
      <c r="F149" s="43">
        <v>80</v>
      </c>
      <c r="G149" s="43">
        <v>17</v>
      </c>
      <c r="H149" s="43">
        <v>3.9</v>
      </c>
      <c r="I149" s="43">
        <v>12</v>
      </c>
      <c r="J149" s="43">
        <v>151.80000000000001</v>
      </c>
      <c r="K149" s="44" t="s">
        <v>117</v>
      </c>
      <c r="L149" s="43">
        <v>17</v>
      </c>
    </row>
    <row r="150" spans="1:12" ht="15">
      <c r="A150" s="23"/>
      <c r="B150" s="15"/>
      <c r="C150" s="11"/>
      <c r="D150" s="7" t="s">
        <v>28</v>
      </c>
      <c r="E150" s="42" t="s">
        <v>115</v>
      </c>
      <c r="F150" s="43">
        <v>150</v>
      </c>
      <c r="G150" s="43">
        <v>7.9</v>
      </c>
      <c r="H150" s="43">
        <v>6.8</v>
      </c>
      <c r="I150" s="43">
        <v>29</v>
      </c>
      <c r="J150" s="43">
        <v>207.7</v>
      </c>
      <c r="K150" s="44" t="s">
        <v>116</v>
      </c>
      <c r="L150" s="43">
        <v>15</v>
      </c>
    </row>
    <row r="151" spans="1:12" ht="15">
      <c r="A151" s="23"/>
      <c r="B151" s="15"/>
      <c r="C151" s="11"/>
      <c r="D151" s="7" t="s">
        <v>29</v>
      </c>
      <c r="E151" s="42" t="s">
        <v>41</v>
      </c>
      <c r="F151" s="43">
        <v>180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42</v>
      </c>
      <c r="L151" s="43">
        <v>14.2</v>
      </c>
    </row>
    <row r="152" spans="1:12" ht="15">
      <c r="A152" s="23"/>
      <c r="B152" s="15"/>
      <c r="C152" s="11"/>
      <c r="D152" s="7" t="s">
        <v>30</v>
      </c>
      <c r="E152" s="42" t="s">
        <v>49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40</v>
      </c>
      <c r="L152" s="43">
        <v>1.8</v>
      </c>
    </row>
    <row r="153" spans="1:12" ht="15">
      <c r="A153" s="23"/>
      <c r="B153" s="15"/>
      <c r="C153" s="11"/>
      <c r="D153" s="7" t="s">
        <v>31</v>
      </c>
      <c r="E153" s="42" t="s">
        <v>61</v>
      </c>
      <c r="F153" s="43">
        <v>30</v>
      </c>
      <c r="G153" s="43">
        <v>2.2999999999999998</v>
      </c>
      <c r="H153" s="43">
        <v>0.4</v>
      </c>
      <c r="I153" s="43">
        <v>14</v>
      </c>
      <c r="J153" s="43">
        <v>63.6</v>
      </c>
      <c r="K153" s="44" t="s">
        <v>40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49.699999999999996</v>
      </c>
      <c r="H156" s="19">
        <f t="shared" si="72"/>
        <v>29.299999999999997</v>
      </c>
      <c r="I156" s="19">
        <f t="shared" si="72"/>
        <v>144.80000000000001</v>
      </c>
      <c r="J156" s="19">
        <f t="shared" si="72"/>
        <v>996.90000000000009</v>
      </c>
      <c r="K156" s="25"/>
      <c r="L156" s="19">
        <f t="shared" ref="L156" si="73">SUM(L147:L155)</f>
        <v>89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1200</v>
      </c>
      <c r="G157" s="32">
        <f t="shared" ref="G157" si="74">G146+G156</f>
        <v>69.8</v>
      </c>
      <c r="H157" s="32">
        <f t="shared" ref="H157" si="75">H146+H156</f>
        <v>51.3</v>
      </c>
      <c r="I157" s="32">
        <f t="shared" ref="I157" si="76">I146+I156</f>
        <v>246.9</v>
      </c>
      <c r="J157" s="32">
        <f t="shared" ref="J157:L157" si="77">J146+J156</f>
        <v>1662.7</v>
      </c>
      <c r="K157" s="32"/>
      <c r="L157" s="32">
        <f t="shared" si="77"/>
        <v>143.76999999999998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144</v>
      </c>
      <c r="F158" s="57">
        <v>180</v>
      </c>
      <c r="G158" s="40">
        <v>4.8</v>
      </c>
      <c r="H158" s="40">
        <v>4.2</v>
      </c>
      <c r="I158" s="40">
        <v>17.2</v>
      </c>
      <c r="J158" s="40">
        <v>126</v>
      </c>
      <c r="K158" s="41" t="s">
        <v>98</v>
      </c>
      <c r="L158" s="40">
        <v>15</v>
      </c>
    </row>
    <row r="159" spans="1:12" ht="15">
      <c r="A159" s="23"/>
      <c r="B159" s="15"/>
      <c r="C159" s="11"/>
      <c r="D159" s="6" t="s">
        <v>25</v>
      </c>
      <c r="E159" s="55" t="s">
        <v>39</v>
      </c>
      <c r="F159" s="43">
        <v>110</v>
      </c>
      <c r="G159" s="43">
        <v>3.5</v>
      </c>
      <c r="H159" s="43">
        <v>3.1</v>
      </c>
      <c r="I159" s="43">
        <v>16.3</v>
      </c>
      <c r="J159" s="43">
        <v>107.1</v>
      </c>
      <c r="K159" s="54" t="s">
        <v>40</v>
      </c>
      <c r="L159" s="43">
        <v>22</v>
      </c>
    </row>
    <row r="160" spans="1:12" ht="15">
      <c r="A160" s="23"/>
      <c r="B160" s="15"/>
      <c r="C160" s="11"/>
      <c r="D160" s="7" t="s">
        <v>21</v>
      </c>
      <c r="E160" s="42" t="s">
        <v>99</v>
      </c>
      <c r="F160" s="43">
        <v>180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100</v>
      </c>
      <c r="L160" s="43">
        <v>2.66</v>
      </c>
    </row>
    <row r="161" spans="1:12" ht="15">
      <c r="A161" s="23"/>
      <c r="B161" s="15"/>
      <c r="C161" s="11"/>
      <c r="D161" s="7" t="s">
        <v>22</v>
      </c>
      <c r="E161" s="42" t="s">
        <v>49</v>
      </c>
      <c r="F161" s="43">
        <v>30</v>
      </c>
      <c r="G161" s="43">
        <v>3.2</v>
      </c>
      <c r="H161" s="43">
        <v>0.4</v>
      </c>
      <c r="I161" s="43">
        <v>19</v>
      </c>
      <c r="J161" s="43">
        <v>68.7</v>
      </c>
      <c r="K161" s="44" t="s">
        <v>40</v>
      </c>
      <c r="L161" s="43">
        <v>1.8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1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11.8</v>
      </c>
      <c r="H165" s="19">
        <f t="shared" si="78"/>
        <v>7.7000000000000011</v>
      </c>
      <c r="I165" s="19">
        <f t="shared" si="78"/>
        <v>67.5</v>
      </c>
      <c r="J165" s="19">
        <f t="shared" si="78"/>
        <v>359.7</v>
      </c>
      <c r="K165" s="25"/>
      <c r="L165" s="19">
        <f t="shared" ref="L165" si="79">SUM(L158:L164)</f>
        <v>41.459999999999994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156</v>
      </c>
      <c r="F166" s="43">
        <v>100</v>
      </c>
      <c r="G166" s="43">
        <v>0.9</v>
      </c>
      <c r="H166" s="43">
        <v>10.199999999999999</v>
      </c>
      <c r="I166" s="43">
        <v>7.1</v>
      </c>
      <c r="J166" s="43">
        <v>123.8</v>
      </c>
      <c r="K166" s="52" t="s">
        <v>157</v>
      </c>
      <c r="L166" s="43">
        <v>4.5999999999999996</v>
      </c>
    </row>
    <row r="167" spans="1:12" ht="15">
      <c r="A167" s="23"/>
      <c r="B167" s="15"/>
      <c r="C167" s="11"/>
      <c r="D167" s="7" t="s">
        <v>26</v>
      </c>
      <c r="E167" s="42" t="s">
        <v>145</v>
      </c>
      <c r="F167" s="43">
        <v>180</v>
      </c>
      <c r="G167" s="43">
        <v>1.6</v>
      </c>
      <c r="H167" s="43">
        <v>4.9000000000000004</v>
      </c>
      <c r="I167" s="43">
        <v>5.3</v>
      </c>
      <c r="J167" s="43">
        <v>72</v>
      </c>
      <c r="K167" s="44" t="s">
        <v>146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148</v>
      </c>
      <c r="F168" s="43">
        <v>80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73</v>
      </c>
      <c r="L168" s="43">
        <v>46</v>
      </c>
    </row>
    <row r="169" spans="1:12" ht="15">
      <c r="A169" s="23"/>
      <c r="B169" s="15"/>
      <c r="C169" s="11"/>
      <c r="D169" s="7" t="s">
        <v>28</v>
      </c>
      <c r="E169" s="42" t="s">
        <v>149</v>
      </c>
      <c r="F169" s="43">
        <v>150</v>
      </c>
      <c r="G169" s="43">
        <v>11</v>
      </c>
      <c r="H169" s="43">
        <v>8.5</v>
      </c>
      <c r="I169" s="43">
        <v>47.9</v>
      </c>
      <c r="J169" s="43">
        <v>311.60000000000002</v>
      </c>
      <c r="K169" s="44" t="s">
        <v>147</v>
      </c>
      <c r="L169" s="43">
        <v>14</v>
      </c>
    </row>
    <row r="170" spans="1:12" ht="15">
      <c r="A170" s="23"/>
      <c r="B170" s="15"/>
      <c r="C170" s="11"/>
      <c r="D170" s="7" t="s">
        <v>29</v>
      </c>
      <c r="E170" s="42" t="s">
        <v>95</v>
      </c>
      <c r="F170" s="43">
        <v>180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81</v>
      </c>
      <c r="L170" s="43">
        <v>4.2</v>
      </c>
    </row>
    <row r="171" spans="1:12" ht="15">
      <c r="A171" s="23"/>
      <c r="B171" s="15"/>
      <c r="C171" s="11"/>
      <c r="D171" s="7" t="s">
        <v>30</v>
      </c>
      <c r="E171" s="42" t="s">
        <v>49</v>
      </c>
      <c r="F171" s="43">
        <v>30</v>
      </c>
      <c r="G171" s="43">
        <v>3.2</v>
      </c>
      <c r="H171" s="43">
        <v>0.4</v>
      </c>
      <c r="I171" s="43">
        <v>19</v>
      </c>
      <c r="J171" s="43">
        <v>68.7</v>
      </c>
      <c r="K171" s="44" t="s">
        <v>40</v>
      </c>
      <c r="L171" s="43">
        <v>1.8</v>
      </c>
    </row>
    <row r="172" spans="1:12" ht="15">
      <c r="A172" s="23"/>
      <c r="B172" s="15"/>
      <c r="C172" s="11"/>
      <c r="D172" s="7" t="s">
        <v>31</v>
      </c>
      <c r="E172" s="42" t="s">
        <v>61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40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80">SUM(G166:G174)</f>
        <v>38.200000000000003</v>
      </c>
      <c r="H175" s="19">
        <f t="shared" si="80"/>
        <v>46.099999999999994</v>
      </c>
      <c r="I175" s="19">
        <f t="shared" si="80"/>
        <v>125</v>
      </c>
      <c r="J175" s="19">
        <f t="shared" si="80"/>
        <v>1032.9000000000001</v>
      </c>
      <c r="K175" s="25"/>
      <c r="L175" s="19">
        <f t="shared" ref="L175" si="81">SUM(L166:L174)</f>
        <v>92.6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1250</v>
      </c>
      <c r="G176" s="32">
        <f t="shared" ref="G176" si="82">G165+G175</f>
        <v>50</v>
      </c>
      <c r="H176" s="32">
        <f t="shared" ref="H176" si="83">H165+H175</f>
        <v>53.8</v>
      </c>
      <c r="I176" s="32">
        <f t="shared" ref="I176" si="84">I165+I175</f>
        <v>192.5</v>
      </c>
      <c r="J176" s="32">
        <f t="shared" ref="J176:L176" si="85">J165+J175</f>
        <v>1392.6000000000001</v>
      </c>
      <c r="K176" s="32"/>
      <c r="L176" s="32">
        <f t="shared" si="85"/>
        <v>134.06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155</v>
      </c>
      <c r="F177" s="57">
        <v>190</v>
      </c>
      <c r="G177" s="40">
        <v>8</v>
      </c>
      <c r="H177" s="40">
        <v>11.06</v>
      </c>
      <c r="I177" s="40">
        <v>44.32</v>
      </c>
      <c r="J177" s="40">
        <v>156.19999999999999</v>
      </c>
      <c r="K177" s="41" t="s">
        <v>88</v>
      </c>
      <c r="L177" s="40">
        <v>15</v>
      </c>
    </row>
    <row r="178" spans="1:12" ht="15">
      <c r="A178" s="23"/>
      <c r="B178" s="15"/>
      <c r="C178" s="11"/>
      <c r="D178" s="6" t="s">
        <v>25</v>
      </c>
      <c r="E178" s="42" t="s">
        <v>66</v>
      </c>
      <c r="F178" s="43">
        <v>50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 t="s">
        <v>45</v>
      </c>
      <c r="L178" s="43">
        <v>8</v>
      </c>
    </row>
    <row r="179" spans="1:12" ht="15">
      <c r="A179" s="23"/>
      <c r="B179" s="15"/>
      <c r="C179" s="11"/>
      <c r="D179" s="7" t="s">
        <v>21</v>
      </c>
      <c r="E179" s="42" t="s">
        <v>65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45</v>
      </c>
      <c r="L179" s="43">
        <v>8</v>
      </c>
    </row>
    <row r="180" spans="1:12" ht="15">
      <c r="A180" s="23"/>
      <c r="B180" s="15"/>
      <c r="C180" s="11"/>
      <c r="D180" s="7" t="s">
        <v>22</v>
      </c>
      <c r="E180" s="42" t="s">
        <v>49</v>
      </c>
      <c r="F180" s="43">
        <v>30</v>
      </c>
      <c r="G180" s="43">
        <v>3.2</v>
      </c>
      <c r="H180" s="43">
        <v>0.4</v>
      </c>
      <c r="I180" s="43">
        <v>19</v>
      </c>
      <c r="J180" s="43">
        <v>68.7</v>
      </c>
      <c r="K180" s="44" t="s">
        <v>40</v>
      </c>
      <c r="L180" s="43">
        <v>1.8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44</v>
      </c>
      <c r="E182" s="42" t="s">
        <v>110</v>
      </c>
      <c r="F182" s="43">
        <v>30</v>
      </c>
      <c r="G182" s="43">
        <v>1.41</v>
      </c>
      <c r="H182" s="43">
        <v>1.43</v>
      </c>
      <c r="I182" s="43">
        <v>11.2</v>
      </c>
      <c r="J182" s="43">
        <v>37.5</v>
      </c>
      <c r="K182" s="44" t="s">
        <v>90</v>
      </c>
      <c r="L182" s="43">
        <v>11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17.71</v>
      </c>
      <c r="H184" s="19">
        <f t="shared" si="86"/>
        <v>17.489999999999998</v>
      </c>
      <c r="I184" s="19">
        <f t="shared" si="86"/>
        <v>93.820000000000007</v>
      </c>
      <c r="J184" s="19">
        <f t="shared" si="86"/>
        <v>405.4</v>
      </c>
      <c r="K184" s="25"/>
      <c r="L184" s="19">
        <f t="shared" ref="L184" si="87">SUM(L177:L183)</f>
        <v>43.8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152</v>
      </c>
      <c r="F185" s="43">
        <v>60</v>
      </c>
      <c r="G185" s="43">
        <v>1.7</v>
      </c>
      <c r="H185" s="43">
        <v>4.3</v>
      </c>
      <c r="I185" s="43">
        <v>6.2</v>
      </c>
      <c r="J185" s="43">
        <v>70.3</v>
      </c>
      <c r="K185" s="44" t="s">
        <v>153</v>
      </c>
      <c r="L185" s="43">
        <v>8.6999999999999993</v>
      </c>
    </row>
    <row r="186" spans="1:12" ht="15">
      <c r="A186" s="23"/>
      <c r="B186" s="15"/>
      <c r="C186" s="11"/>
      <c r="D186" s="7" t="s">
        <v>26</v>
      </c>
      <c r="E186" s="42" t="s">
        <v>154</v>
      </c>
      <c r="F186" s="43">
        <v>200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101</v>
      </c>
      <c r="L186" s="43">
        <v>17.63</v>
      </c>
    </row>
    <row r="187" spans="1:12" ht="15">
      <c r="A187" s="23"/>
      <c r="B187" s="15"/>
      <c r="C187" s="11"/>
      <c r="D187" s="7" t="s">
        <v>27</v>
      </c>
      <c r="E187" s="42" t="s">
        <v>151</v>
      </c>
      <c r="F187" s="43">
        <v>30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55</v>
      </c>
      <c r="L187" s="43">
        <v>43</v>
      </c>
    </row>
    <row r="188" spans="1:12" ht="15">
      <c r="A188" s="23"/>
      <c r="B188" s="15"/>
      <c r="C188" s="11"/>
      <c r="D188" s="7" t="s">
        <v>28</v>
      </c>
      <c r="E188" s="42" t="s">
        <v>150</v>
      </c>
      <c r="F188" s="43">
        <v>150</v>
      </c>
      <c r="G188" s="43">
        <v>3.8</v>
      </c>
      <c r="H188" s="43">
        <v>6.2</v>
      </c>
      <c r="I188" s="43">
        <v>18.600000000000001</v>
      </c>
      <c r="J188" s="43">
        <v>159</v>
      </c>
      <c r="K188" s="44" t="s">
        <v>74</v>
      </c>
      <c r="L188" s="43">
        <v>11.4</v>
      </c>
    </row>
    <row r="189" spans="1:12" ht="15">
      <c r="A189" s="23"/>
      <c r="B189" s="15"/>
      <c r="C189" s="11"/>
      <c r="D189" s="7" t="s">
        <v>29</v>
      </c>
      <c r="E189" s="42" t="s">
        <v>99</v>
      </c>
      <c r="F189" s="43">
        <v>200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100</v>
      </c>
      <c r="L189" s="43">
        <v>2.66</v>
      </c>
    </row>
    <row r="190" spans="1:12" ht="15">
      <c r="A190" s="23"/>
      <c r="B190" s="15"/>
      <c r="C190" s="11"/>
      <c r="D190" s="7" t="s">
        <v>30</v>
      </c>
      <c r="E190" s="42" t="s">
        <v>49</v>
      </c>
      <c r="F190" s="43">
        <v>30</v>
      </c>
      <c r="G190" s="43">
        <v>3.2</v>
      </c>
      <c r="H190" s="43">
        <v>0.4</v>
      </c>
      <c r="I190" s="43">
        <v>19</v>
      </c>
      <c r="J190" s="43">
        <v>68.7</v>
      </c>
      <c r="K190" s="44" t="s">
        <v>40</v>
      </c>
      <c r="L190" s="43">
        <v>1.8</v>
      </c>
    </row>
    <row r="191" spans="1:12" ht="15">
      <c r="A191" s="23"/>
      <c r="B191" s="15"/>
      <c r="C191" s="11"/>
      <c r="D191" s="7" t="s">
        <v>31</v>
      </c>
      <c r="E191" s="42" t="s">
        <v>61</v>
      </c>
      <c r="F191" s="43">
        <v>30</v>
      </c>
      <c r="G191" s="43">
        <v>2.2999999999999998</v>
      </c>
      <c r="H191" s="43">
        <v>0.4</v>
      </c>
      <c r="I191" s="43">
        <v>14</v>
      </c>
      <c r="J191" s="43">
        <v>63.6</v>
      </c>
      <c r="K191" s="44" t="s">
        <v>40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36.5</v>
      </c>
      <c r="H194" s="19">
        <f t="shared" si="88"/>
        <v>44.7</v>
      </c>
      <c r="I194" s="19">
        <f t="shared" si="88"/>
        <v>92.1</v>
      </c>
      <c r="J194" s="19">
        <f t="shared" si="88"/>
        <v>900.30000000000007</v>
      </c>
      <c r="K194" s="25"/>
      <c r="L194" s="19">
        <f t="shared" ref="L194" si="89">SUM(L185:L193)</f>
        <v>87.19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1200</v>
      </c>
      <c r="G195" s="32">
        <f t="shared" ref="G195" si="90">G184+G194</f>
        <v>54.21</v>
      </c>
      <c r="H195" s="32">
        <f t="shared" ref="H195" si="91">H184+H194</f>
        <v>62.19</v>
      </c>
      <c r="I195" s="32">
        <f t="shared" ref="I195" si="92">I184+I194</f>
        <v>185.92000000000002</v>
      </c>
      <c r="J195" s="32">
        <f t="shared" ref="J195:L195" si="93">J184+J194</f>
        <v>1305.7</v>
      </c>
      <c r="K195" s="32"/>
      <c r="L195" s="32">
        <f t="shared" si="93"/>
        <v>130.99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55.133500000000005</v>
      </c>
      <c r="H196" s="34">
        <f t="shared" si="94"/>
        <v>55.62080000000001</v>
      </c>
      <c r="I196" s="34">
        <f t="shared" si="94"/>
        <v>225.12600000000003</v>
      </c>
      <c r="J196" s="34">
        <f t="shared" si="94"/>
        <v>1565.6700000000003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146.91099999999997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2025-04-25T06:33:05Z</dcterms:modified>
</cp:coreProperties>
</file>